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公告校網暂存區\"/>
    </mc:Choice>
  </mc:AlternateContent>
  <xr:revisionPtr revIDLastSave="0" documentId="8_{F2BEA967-479C-454C-A71C-48EB4F2E4C32}" xr6:coauthVersionLast="45" xr6:coauthVersionMax="45" xr10:uidLastSave="{00000000-0000-0000-0000-000000000000}"/>
  <bookViews>
    <workbookView xWindow="2730" yWindow="2730" windowWidth="16200" windowHeight="9360" activeTab="1" xr2:uid="{00000000-000D-0000-FFFF-FFFF00000000}"/>
  </bookViews>
  <sheets>
    <sheet name="工作表2" sheetId="3" r:id="rId1"/>
    <sheet name="工作表1" sheetId="4" r:id="rId2"/>
  </sheets>
  <definedNames>
    <definedName name="subjject">工作表2!$B$2:$G$13</definedName>
    <definedName name="table24">#REF!</definedName>
    <definedName name="taccle">工作表2!$B$3:$E$10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4" l="1"/>
  <c r="E3" i="4"/>
  <c r="D5" i="4" l="1"/>
  <c r="D6" i="4"/>
</calcChain>
</file>

<file path=xl/sharedStrings.xml><?xml version="1.0" encoding="utf-8"?>
<sst xmlns="http://schemas.openxmlformats.org/spreadsheetml/2006/main" count="60" uniqueCount="52">
  <si>
    <t>交通</t>
  </si>
  <si>
    <t>NO</t>
  </si>
  <si>
    <t>學校-教師姓名</t>
  </si>
  <si>
    <t>手機</t>
  </si>
  <si>
    <t>是否需要接駁</t>
  </si>
  <si>
    <t>下拉式選單</t>
  </si>
  <si>
    <t>自行填寫</t>
  </si>
  <si>
    <t>自行前往</t>
    <phoneticPr fontId="1" type="noConversion"/>
  </si>
  <si>
    <t>109學年度領綱種子教師報名基本資料</t>
    <phoneticPr fontId="4" type="noConversion"/>
  </si>
  <si>
    <t>研習地點</t>
    <phoneticPr fontId="1" type="noConversion"/>
  </si>
  <si>
    <t>自動產生</t>
    <phoneticPr fontId="1" type="noConversion"/>
  </si>
  <si>
    <t>高鐵站接駁</t>
    <phoneticPr fontId="1" type="noConversion"/>
  </si>
  <si>
    <t>填寫說明</t>
    <phoneticPr fontId="1" type="noConversion"/>
  </si>
  <si>
    <t>報名方式：請以附檔的方式，將報名資料表傳遞至 kledlearner@gmail.com</t>
    <phoneticPr fontId="1" type="noConversion"/>
  </si>
  <si>
    <t>場次</t>
    <phoneticPr fontId="1" type="noConversion"/>
  </si>
  <si>
    <t>109上半年北區場</t>
    <phoneticPr fontId="1" type="noConversion"/>
  </si>
  <si>
    <t>109上半年中區場</t>
    <phoneticPr fontId="1" type="noConversion"/>
  </si>
  <si>
    <t>109上半年南區場</t>
    <phoneticPr fontId="1" type="noConversion"/>
  </si>
  <si>
    <t>109上半年南投場</t>
    <phoneticPr fontId="1" type="noConversion"/>
  </si>
  <si>
    <t>109下半年北區場</t>
    <phoneticPr fontId="1" type="noConversion"/>
  </si>
  <si>
    <t>109下半年中區場</t>
    <phoneticPr fontId="1" type="noConversion"/>
  </si>
  <si>
    <t>109下半年南區場</t>
    <phoneticPr fontId="1" type="noConversion"/>
  </si>
  <si>
    <t>總綱線上課程</t>
    <phoneticPr fontId="1" type="noConversion"/>
  </si>
  <si>
    <t>辦理地點</t>
    <phoneticPr fontId="1" type="noConversion"/>
  </si>
  <si>
    <t>臺北市永安國小</t>
    <phoneticPr fontId="1" type="noConversion"/>
  </si>
  <si>
    <t>國立彰化師範大學</t>
    <phoneticPr fontId="1" type="noConversion"/>
  </si>
  <si>
    <t>臺南市億載國小</t>
    <phoneticPr fontId="1" type="noConversion"/>
  </si>
  <si>
    <t>南投市大成國中</t>
    <phoneticPr fontId="1" type="noConversion"/>
  </si>
  <si>
    <t>桃園市東門國小</t>
    <phoneticPr fontId="1" type="noConversion"/>
  </si>
  <si>
    <t>國立臺灣師範大學</t>
    <phoneticPr fontId="1" type="noConversion"/>
  </si>
  <si>
    <t>基礎課程</t>
    <phoneticPr fontId="1" type="noConversion"/>
  </si>
  <si>
    <t>回流課程</t>
    <phoneticPr fontId="1" type="noConversion"/>
  </si>
  <si>
    <t>3/6-3/7</t>
    <phoneticPr fontId="1" type="noConversion"/>
  </si>
  <si>
    <t>4/17-4/18</t>
    <phoneticPr fontId="1" type="noConversion"/>
  </si>
  <si>
    <t>3/20-3/21</t>
    <phoneticPr fontId="1" type="noConversion"/>
  </si>
  <si>
    <t>7/23-7/24</t>
    <phoneticPr fontId="1" type="noConversion"/>
  </si>
  <si>
    <t>9/25-9/26</t>
    <phoneticPr fontId="1" type="noConversion"/>
  </si>
  <si>
    <t>9/11-9/12</t>
    <phoneticPr fontId="1" type="noConversion"/>
  </si>
  <si>
    <t>9/18-9/19</t>
    <phoneticPr fontId="1" type="noConversion"/>
  </si>
  <si>
    <t>108/12/25起</t>
    <phoneticPr fontId="1" type="noConversion"/>
  </si>
  <si>
    <t>6/5</t>
    <phoneticPr fontId="1" type="noConversion"/>
  </si>
  <si>
    <t>5/30</t>
    <phoneticPr fontId="1" type="noConversion"/>
  </si>
  <si>
    <t>6/12</t>
    <phoneticPr fontId="1" type="noConversion"/>
  </si>
  <si>
    <t>9/4</t>
    <phoneticPr fontId="1" type="noConversion"/>
  </si>
  <si>
    <t>11/21</t>
    <phoneticPr fontId="1" type="noConversion"/>
  </si>
  <si>
    <t>10/17</t>
    <phoneticPr fontId="1" type="noConversion"/>
  </si>
  <si>
    <t>10/22</t>
    <phoneticPr fontId="1" type="noConversion"/>
  </si>
  <si>
    <t xml:space="preserve">參加之總綱 </t>
    <phoneticPr fontId="1" type="noConversion"/>
  </si>
  <si>
    <t>研習日期</t>
    <phoneticPr fontId="1" type="noConversion"/>
  </si>
  <si>
    <t>回流日期</t>
    <phoneticPr fontId="1" type="noConversion"/>
  </si>
  <si>
    <t>電子郵件(預設為報名系統帳號)</t>
    <phoneticPr fontId="1" type="noConversion"/>
  </si>
  <si>
    <t>身分證字號(預設為報名系統密碼)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</si>
</sst>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Arial"/>
      <family val="2"/>
    </font>
    <font>
      <sz val="14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1"/>
      <color rgb="FFFF0000"/>
      <name val="PMingLiu"/>
      <family val="1"/>
      <charset val="136"/>
    </font>
    <font>
      <sz val="14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PMingLiu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2">
    <cellStyle name="一般" xfId="0" builtinId="0"/>
    <cellStyle name="一般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3"/>
  <sheetViews>
    <sheetView workbookViewId="0">
      <selection activeCell="D19" sqref="D19"/>
    </sheetView>
  </sheetViews>
  <sheetFormatPr defaultRowHeight="16.5"/>
  <cols>
    <col min="1" max="1" width="8" customWidth="1"/>
    <col min="2" max="3" width="19.25" style="1" customWidth="1"/>
    <col min="4" max="4" width="11.75" customWidth="1"/>
    <col min="7" max="7" width="16.375" customWidth="1"/>
  </cols>
  <sheetData>
    <row r="2" spans="2:5">
      <c r="B2" s="1" t="s">
        <v>14</v>
      </c>
      <c r="C2" s="1" t="s">
        <v>23</v>
      </c>
      <c r="D2" t="s">
        <v>30</v>
      </c>
      <c r="E2" t="s">
        <v>31</v>
      </c>
    </row>
    <row r="3" spans="2:5">
      <c r="B3" s="1" t="s">
        <v>15</v>
      </c>
      <c r="C3" s="8" t="s">
        <v>24</v>
      </c>
      <c r="D3" t="s">
        <v>32</v>
      </c>
      <c r="E3" s="19" t="s">
        <v>40</v>
      </c>
    </row>
    <row r="4" spans="2:5">
      <c r="B4" s="1" t="s">
        <v>16</v>
      </c>
      <c r="C4" s="8" t="s">
        <v>25</v>
      </c>
      <c r="D4" t="s">
        <v>33</v>
      </c>
      <c r="E4" s="19" t="s">
        <v>41</v>
      </c>
    </row>
    <row r="5" spans="2:5">
      <c r="B5" s="1" t="s">
        <v>17</v>
      </c>
      <c r="C5" s="8" t="s">
        <v>26</v>
      </c>
      <c r="D5" t="s">
        <v>34</v>
      </c>
      <c r="E5" s="19" t="s">
        <v>42</v>
      </c>
    </row>
    <row r="6" spans="2:5">
      <c r="B6" s="1" t="s">
        <v>18</v>
      </c>
      <c r="C6" s="8" t="s">
        <v>27</v>
      </c>
      <c r="D6" t="s">
        <v>35</v>
      </c>
      <c r="E6" s="19" t="s">
        <v>43</v>
      </c>
    </row>
    <row r="7" spans="2:5">
      <c r="B7" s="1" t="s">
        <v>19</v>
      </c>
      <c r="C7" s="8" t="s">
        <v>28</v>
      </c>
      <c r="D7" t="s">
        <v>36</v>
      </c>
      <c r="E7" s="19" t="s">
        <v>44</v>
      </c>
    </row>
    <row r="8" spans="2:5">
      <c r="B8" s="1" t="s">
        <v>20</v>
      </c>
      <c r="C8" s="8" t="s">
        <v>25</v>
      </c>
      <c r="D8" s="9" t="s">
        <v>37</v>
      </c>
      <c r="E8" s="19" t="s">
        <v>45</v>
      </c>
    </row>
    <row r="9" spans="2:5">
      <c r="B9" s="1" t="s">
        <v>21</v>
      </c>
      <c r="C9" s="8" t="s">
        <v>26</v>
      </c>
      <c r="D9" s="9" t="s">
        <v>38</v>
      </c>
      <c r="E9" s="19" t="s">
        <v>46</v>
      </c>
    </row>
    <row r="10" spans="2:5">
      <c r="B10" s="1" t="s">
        <v>22</v>
      </c>
      <c r="C10" s="8" t="s">
        <v>29</v>
      </c>
      <c r="D10" t="s">
        <v>39</v>
      </c>
      <c r="E10" s="19"/>
    </row>
    <row r="12" spans="2:5">
      <c r="C12" s="8"/>
    </row>
    <row r="13" spans="2:5">
      <c r="C13" s="8"/>
    </row>
  </sheetData>
  <sortState ref="B2:F52">
    <sortCondition ref="B2:B5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tabSelected="1" workbookViewId="0">
      <selection activeCell="D16" sqref="D16"/>
    </sheetView>
  </sheetViews>
  <sheetFormatPr defaultRowHeight="16.5"/>
  <cols>
    <col min="2" max="2" width="19.375" customWidth="1"/>
    <col min="3" max="3" width="16.375" customWidth="1"/>
    <col min="4" max="6" width="17.5" customWidth="1"/>
    <col min="7" max="7" width="31.875" customWidth="1"/>
    <col min="8" max="8" width="32.5" customWidth="1"/>
    <col min="9" max="9" width="29.25" customWidth="1"/>
    <col min="10" max="10" width="24.875" customWidth="1"/>
    <col min="14" max="14" width="11.25" style="14" customWidth="1"/>
  </cols>
  <sheetData>
    <row r="1" spans="1:14" ht="19.5">
      <c r="A1" s="2"/>
      <c r="B1" s="20" t="s">
        <v>8</v>
      </c>
      <c r="C1" s="21"/>
      <c r="D1" s="21"/>
      <c r="E1" s="21"/>
      <c r="F1" s="21"/>
      <c r="G1" s="21"/>
      <c r="H1" s="21"/>
      <c r="I1" s="22"/>
      <c r="J1" s="3" t="s">
        <v>0</v>
      </c>
      <c r="K1" s="2"/>
    </row>
    <row r="2" spans="1:14">
      <c r="A2" s="3" t="s">
        <v>1</v>
      </c>
      <c r="B2" s="4" t="s">
        <v>2</v>
      </c>
      <c r="C2" s="4" t="s">
        <v>47</v>
      </c>
      <c r="D2" s="4" t="s">
        <v>9</v>
      </c>
      <c r="E2" s="4" t="s">
        <v>48</v>
      </c>
      <c r="F2" s="4" t="s">
        <v>49</v>
      </c>
      <c r="G2" s="4" t="s">
        <v>51</v>
      </c>
      <c r="H2" s="4" t="s">
        <v>50</v>
      </c>
      <c r="I2" s="5" t="s">
        <v>3</v>
      </c>
      <c r="J2" s="3" t="s">
        <v>4</v>
      </c>
      <c r="K2" s="2"/>
      <c r="N2" s="14" t="s">
        <v>11</v>
      </c>
    </row>
    <row r="3" spans="1:14">
      <c r="A3" s="3">
        <v>1</v>
      </c>
      <c r="B3" s="10"/>
      <c r="C3" s="10"/>
      <c r="D3" s="11"/>
      <c r="E3" s="11" t="e">
        <f>VLOOKUP(C3,subjject,3,FALSE)</f>
        <v>#N/A</v>
      </c>
      <c r="F3" s="11" t="e">
        <f>VLOOKUP(C3,subjject,4,FALSE)</f>
        <v>#N/A</v>
      </c>
      <c r="G3" s="10"/>
      <c r="H3" s="10"/>
      <c r="I3" s="12"/>
      <c r="J3" s="13"/>
      <c r="K3" s="2"/>
      <c r="N3" s="14" t="s">
        <v>7</v>
      </c>
    </row>
    <row r="4" spans="1:14">
      <c r="A4" s="3">
        <v>2</v>
      </c>
      <c r="B4" s="10"/>
      <c r="C4" s="10"/>
      <c r="D4" s="11"/>
      <c r="E4" s="11"/>
      <c r="F4" s="11"/>
      <c r="G4" s="10"/>
      <c r="H4" s="10"/>
      <c r="I4" s="12"/>
      <c r="J4" s="13"/>
      <c r="K4" s="2"/>
    </row>
    <row r="5" spans="1:14">
      <c r="A5" s="3">
        <v>3</v>
      </c>
      <c r="B5" s="10"/>
      <c r="C5" s="10"/>
      <c r="D5" s="11" t="e">
        <f>VLOOKUP(C5,subjject,2,FALSE)</f>
        <v>#N/A</v>
      </c>
      <c r="E5" s="11"/>
      <c r="F5" s="11"/>
      <c r="G5" s="10"/>
      <c r="H5" s="10"/>
      <c r="I5" s="12"/>
      <c r="J5" s="13"/>
      <c r="K5" s="2"/>
    </row>
    <row r="6" spans="1:14">
      <c r="A6" s="3">
        <v>4</v>
      </c>
      <c r="B6" s="10"/>
      <c r="C6" s="10"/>
      <c r="D6" s="11" t="e">
        <f>VLOOKUP(C6,subjject,2,FALSE)</f>
        <v>#N/A</v>
      </c>
      <c r="E6" s="11"/>
      <c r="F6" s="11"/>
      <c r="G6" s="10"/>
      <c r="H6" s="10"/>
      <c r="I6" s="12"/>
      <c r="J6" s="13"/>
      <c r="K6" s="2"/>
    </row>
    <row r="7" spans="1:14">
      <c r="A7" s="15" t="s">
        <v>12</v>
      </c>
      <c r="B7" s="15" t="s">
        <v>6</v>
      </c>
      <c r="C7" s="15" t="s">
        <v>5</v>
      </c>
      <c r="D7" s="15" t="s">
        <v>10</v>
      </c>
      <c r="E7" s="15" t="s">
        <v>10</v>
      </c>
      <c r="F7" s="15" t="s">
        <v>10</v>
      </c>
      <c r="G7" s="15" t="s">
        <v>6</v>
      </c>
      <c r="H7" s="15" t="s">
        <v>6</v>
      </c>
      <c r="I7" s="15" t="s">
        <v>6</v>
      </c>
      <c r="J7" s="15" t="s">
        <v>5</v>
      </c>
      <c r="K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6"/>
      <c r="K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4" ht="19.5">
      <c r="A10" s="18" t="s">
        <v>13</v>
      </c>
      <c r="B10" s="16"/>
      <c r="C10" s="17"/>
      <c r="D10" s="17"/>
      <c r="E10" s="17"/>
      <c r="F10" s="17"/>
      <c r="G10" s="17"/>
      <c r="H10" s="17"/>
      <c r="I10" s="17"/>
      <c r="J10" s="2"/>
      <c r="K10" s="2"/>
    </row>
    <row r="11" spans="1:14" hidden="1">
      <c r="A11" s="7"/>
      <c r="B11" s="7"/>
      <c r="C11" s="7"/>
      <c r="D11" s="7"/>
      <c r="E11" s="7"/>
      <c r="F11" s="7"/>
      <c r="G11" s="7"/>
      <c r="H11" s="7"/>
      <c r="I11" s="7"/>
      <c r="J11" s="7"/>
      <c r="K11" s="2"/>
    </row>
  </sheetData>
  <mergeCells count="1">
    <mergeCell ref="B1:I1"/>
  </mergeCells>
  <phoneticPr fontId="1" type="noConversion"/>
  <dataValidations count="1">
    <dataValidation type="list" allowBlank="1" showInputMessage="1" showErrorMessage="1" sqref="J3:J6" xr:uid="{00000000-0002-0000-0100-000000000000}">
      <formula1>$N$2:$N$3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工作表2!$B$3:$B$9</xm:f>
          </x14:formula1>
          <xm:sqref>C3:C6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工作表2</vt:lpstr>
      <vt:lpstr>工作表1</vt:lpstr>
      <vt:lpstr>subjject</vt:lpstr>
      <vt:lpstr>taccle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陳政暉</dc:creator>
  <cp:lastModifiedBy>user</cp:lastModifiedBy>
  <cp:lastPrinted>2018-11-13T02:18:41Z</cp:lastPrinted>
  <dcterms:created xsi:type="dcterms:W3CDTF">2018-08-28T01:52:34Z</dcterms:created>
  <dcterms:modified xsi:type="dcterms:W3CDTF">2020-01-21T06:07:43Z</dcterms:modified>
</cp:coreProperties>
</file>